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Анна\Desktop\2023-2024\питание началки\"/>
    </mc:Choice>
  </mc:AlternateContent>
  <xr:revisionPtr revIDLastSave="0" documentId="13_ncr:1_{57F7D554-6A8F-4627-9C34-4A8763D502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124" i="1" l="1"/>
  <c r="J121" i="1"/>
  <c r="I121" i="1"/>
  <c r="H121" i="1"/>
  <c r="G121" i="1"/>
  <c r="F121" i="1"/>
  <c r="H29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H196" i="1" l="1"/>
  <c r="J196" i="1"/>
  <c r="G196" i="1"/>
  <c r="L196" i="1"/>
  <c r="I196" i="1"/>
</calcChain>
</file>

<file path=xl/sharedStrings.xml><?xml version="1.0" encoding="utf-8"?>
<sst xmlns="http://schemas.openxmlformats.org/spreadsheetml/2006/main" count="253" uniqueCount="68">
  <si>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</si>
  <si>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</si>
  <si>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</si>
  <si>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</si>
  <si>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</si>
  <si>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</si>
  <si>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</si>
  <si>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</si>
  <si>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</si>
  <si>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</si>
  <si>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</si>
  <si>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</si>
  <si>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</si>
  <si>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</si>
  <si>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</si>
  <si>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</si>
  <si>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</si>
  <si>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</si>
  <si>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</si>
  <si>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</si>
  <si>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</si>
  <si>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</si>
  <si>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</si>
  <si>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</si>
  <si>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</si>
  <si>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</si>
  <si>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</si>
  <si>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</si>
  <si>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</si>
  <si>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</si>
  <si>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</si>
  <si>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</si>
  <si>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</si>
  <si>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</si>
  <si>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</si>
  <si>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</si>
  <si>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</si>
  <si>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</si>
  <si>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</si>
  <si>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Трудиловская СШ</t>
  </si>
  <si>
    <t>Директор школы</t>
  </si>
  <si>
    <t>Константинова Е.В.</t>
  </si>
  <si>
    <t>Макароны отварные с сыром</t>
  </si>
  <si>
    <t>Салат из белокочанной капусты</t>
  </si>
  <si>
    <t>Компот из свежих плодов</t>
  </si>
  <si>
    <t>Хлеб пшеничный</t>
  </si>
  <si>
    <t>Фрукты</t>
  </si>
  <si>
    <t>Суп картофельный с бобовыми</t>
  </si>
  <si>
    <t xml:space="preserve">Винегрет овощной </t>
  </si>
  <si>
    <t>Чай с сахаром 200/15</t>
  </si>
  <si>
    <t>Сок фруктовый</t>
  </si>
  <si>
    <t>Плов из птицы</t>
  </si>
  <si>
    <t>Овощи натуральные свежие</t>
  </si>
  <si>
    <t>Компот из смеси сухофруктов</t>
  </si>
  <si>
    <t>Гуляш</t>
  </si>
  <si>
    <t>Каша гречневая рассыпчатая</t>
  </si>
  <si>
    <t>Птица (курица) отварная</t>
  </si>
  <si>
    <t>Картофель тушёный с луком</t>
  </si>
  <si>
    <t>Кисель плодово-ягодный</t>
  </si>
  <si>
    <t>Котлета</t>
  </si>
  <si>
    <t>Макаронные изделия отварные с маслом</t>
  </si>
  <si>
    <t>Борщ с капустой и картофелем</t>
  </si>
  <si>
    <t>Яйцо вареное, кукуруза конскрвированная</t>
  </si>
  <si>
    <t>Оладьи</t>
  </si>
  <si>
    <t>Рыба отварная</t>
  </si>
  <si>
    <t>Пюре картофельное</t>
  </si>
  <si>
    <t>Птица тушеная в соусе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</si>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</sst>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1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 xr:uid="{D835E3F9-100E-45C1-80AE-3764439A248A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O181" sqref="O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11.28</v>
      </c>
      <c r="H6" s="40">
        <v>13.27</v>
      </c>
      <c r="I6" s="40">
        <v>18.43</v>
      </c>
      <c r="J6" s="40">
        <v>334.4</v>
      </c>
      <c r="K6" s="41">
        <v>204</v>
      </c>
      <c r="L6" s="40">
        <v>26.13</v>
      </c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100</v>
      </c>
      <c r="G7" s="43">
        <v>1.33</v>
      </c>
      <c r="H7" s="43">
        <v>3.08</v>
      </c>
      <c r="I7" s="43">
        <v>8.52</v>
      </c>
      <c r="J7" s="43">
        <v>60.4</v>
      </c>
      <c r="K7" s="44">
        <v>45</v>
      </c>
      <c r="L7" s="43">
        <v>8.5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0.16</v>
      </c>
      <c r="H8" s="43">
        <v>0.16</v>
      </c>
      <c r="I8" s="43">
        <v>17.88</v>
      </c>
      <c r="J8" s="43">
        <v>114.6</v>
      </c>
      <c r="K8" s="44">
        <v>342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3.63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32</v>
      </c>
      <c r="K10" s="44">
        <v>338</v>
      </c>
      <c r="L10" s="43">
        <v>26.75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16.329999999999998</v>
      </c>
      <c r="H13" s="19">
        <f t="shared" si="0"/>
        <v>17.309999999999999</v>
      </c>
      <c r="I13" s="19">
        <f t="shared" si="0"/>
        <v>73.95</v>
      </c>
      <c r="J13" s="19">
        <f t="shared" si="0"/>
        <v>634.91999999999996</v>
      </c>
      <c r="K13" s="25"/>
      <c r="L13" s="19">
        <f t="shared" ref="L13" si="1">SUM(L6:L12)</f>
        <v>70.11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690</v>
      </c>
      <c r="G24" s="32">
        <f t="shared" ref="G24:J24" si="4">G13+G23</f>
        <v>16.329999999999998</v>
      </c>
      <c r="H24" s="32">
        <f t="shared" si="4"/>
        <v>17.309999999999999</v>
      </c>
      <c r="I24" s="32">
        <f t="shared" si="4"/>
        <v>73.95</v>
      </c>
      <c r="J24" s="32">
        <f t="shared" si="4"/>
        <v>634.91999999999996</v>
      </c>
      <c r="K24" s="32"/>
      <c r="L24" s="32">
        <f t="shared" ref="L24" si="5">L13+L23</f>
        <v>70.11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10.9</v>
      </c>
      <c r="H25" s="40">
        <v>9.33</v>
      </c>
      <c r="I25" s="40">
        <v>9.23</v>
      </c>
      <c r="J25" s="40">
        <v>137.43</v>
      </c>
      <c r="K25" s="41">
        <v>102</v>
      </c>
      <c r="L25" s="40">
        <v>31.54</v>
      </c>
    </row>
    <row r="26" spans="1:12" ht="15" x14ac:dyDescent="0.25">
      <c r="A26" s="14"/>
      <c r="B26" s="15"/>
      <c r="C26" s="11"/>
      <c r="D26" s="6" t="s">
        <v>26</v>
      </c>
      <c r="E26" s="42" t="s">
        <v>48</v>
      </c>
      <c r="F26" s="43">
        <v>85</v>
      </c>
      <c r="G26" s="43">
        <v>1.62</v>
      </c>
      <c r="H26" s="43">
        <v>6.2</v>
      </c>
      <c r="I26" s="43">
        <v>8.9</v>
      </c>
      <c r="J26" s="43">
        <v>107.88</v>
      </c>
      <c r="K26" s="44">
        <v>67</v>
      </c>
      <c r="L26" s="43">
        <v>6.01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2.1800000000000002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>
        <v>3.63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200</v>
      </c>
      <c r="G29" s="43">
        <v>1</v>
      </c>
      <c r="H29" s="43">
        <f>-H183</f>
        <v>0</v>
      </c>
      <c r="I29" s="43">
        <v>20.2</v>
      </c>
      <c r="J29" s="43">
        <v>84.8</v>
      </c>
      <c r="K29" s="44">
        <v>389</v>
      </c>
      <c r="L29" s="43">
        <v>26.75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775</v>
      </c>
      <c r="G32" s="19">
        <f t="shared" ref="G32" si="6">SUM(G25:G31)</f>
        <v>16.75</v>
      </c>
      <c r="H32" s="19">
        <f t="shared" ref="H32" si="7">SUM(H25:H31)</f>
        <v>15.950000000000001</v>
      </c>
      <c r="I32" s="19">
        <f t="shared" ref="I32" si="8">SUM(I25:I31)</f>
        <v>72.650000000000006</v>
      </c>
      <c r="J32" s="19">
        <f t="shared" ref="J32:L32" si="9">SUM(J25:J31)</f>
        <v>483.63</v>
      </c>
      <c r="K32" s="25"/>
      <c r="L32" s="19">
        <f t="shared" si="9"/>
        <v>70.11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775</v>
      </c>
      <c r="G43" s="32">
        <f t="shared" ref="G43" si="14">G32+G42</f>
        <v>16.75</v>
      </c>
      <c r="H43" s="32">
        <f t="shared" ref="H43" si="15">H32+H42</f>
        <v>15.950000000000001</v>
      </c>
      <c r="I43" s="32">
        <f t="shared" ref="I43" si="16">I32+I42</f>
        <v>72.650000000000006</v>
      </c>
      <c r="J43" s="32">
        <f t="shared" ref="J43:L43" si="17">J32+J42</f>
        <v>483.63</v>
      </c>
      <c r="K43" s="32"/>
      <c r="L43" s="32">
        <f t="shared" si="17"/>
        <v>70.11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16.940000000000001</v>
      </c>
      <c r="H44" s="40">
        <v>18.46</v>
      </c>
      <c r="I44" s="40">
        <v>35.729999999999997</v>
      </c>
      <c r="J44" s="40">
        <v>305.33</v>
      </c>
      <c r="K44" s="41">
        <v>291</v>
      </c>
      <c r="L44" s="40">
        <v>27.83</v>
      </c>
    </row>
    <row r="45" spans="1:12" ht="15" x14ac:dyDescent="0.25">
      <c r="A45" s="23"/>
      <c r="B45" s="15"/>
      <c r="C45" s="11"/>
      <c r="D45" s="6" t="s">
        <v>26</v>
      </c>
      <c r="E45" s="42" t="s">
        <v>52</v>
      </c>
      <c r="F45" s="43">
        <v>60</v>
      </c>
      <c r="G45" s="43">
        <v>0.51</v>
      </c>
      <c r="H45" s="43">
        <v>0.09</v>
      </c>
      <c r="I45" s="43">
        <v>1.65</v>
      </c>
      <c r="J45" s="43">
        <v>9.9</v>
      </c>
      <c r="K45" s="44">
        <v>71</v>
      </c>
      <c r="L45" s="43">
        <v>6.9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0.66</v>
      </c>
      <c r="H46" s="43">
        <v>0.09</v>
      </c>
      <c r="I46" s="43">
        <v>12.01</v>
      </c>
      <c r="J46" s="43">
        <v>132.80000000000001</v>
      </c>
      <c r="K46" s="44">
        <v>349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/>
      <c r="L47" s="43">
        <v>3.63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32</v>
      </c>
      <c r="K48" s="44">
        <v>338</v>
      </c>
      <c r="L48" s="43">
        <v>26.75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21.67</v>
      </c>
      <c r="H51" s="19">
        <f t="shared" ref="H51" si="19">SUM(H44:H50)</f>
        <v>19.439999999999998</v>
      </c>
      <c r="I51" s="19">
        <f t="shared" ref="I51" si="20">SUM(I44:I50)</f>
        <v>78.509999999999991</v>
      </c>
      <c r="J51" s="19">
        <f t="shared" ref="J51:L51" si="21">SUM(J44:J50)</f>
        <v>573.54999999999995</v>
      </c>
      <c r="K51" s="25"/>
      <c r="L51" s="19">
        <f t="shared" si="21"/>
        <v>70.11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600</v>
      </c>
      <c r="G62" s="32">
        <f t="shared" ref="G62" si="26">G51+G61</f>
        <v>21.67</v>
      </c>
      <c r="H62" s="32">
        <f t="shared" ref="H62" si="27">H51+H61</f>
        <v>19.439999999999998</v>
      </c>
      <c r="I62" s="32">
        <f t="shared" ref="I62" si="28">I51+I61</f>
        <v>78.509999999999991</v>
      </c>
      <c r="J62" s="32">
        <f t="shared" ref="J62:L62" si="29">J51+J61</f>
        <v>573.54999999999995</v>
      </c>
      <c r="K62" s="32"/>
      <c r="L62" s="32">
        <f t="shared" si="29"/>
        <v>70.11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90</v>
      </c>
      <c r="G63" s="40">
        <v>16.510000000000002</v>
      </c>
      <c r="H63" s="40">
        <v>22.55</v>
      </c>
      <c r="I63" s="40">
        <v>10.31</v>
      </c>
      <c r="J63" s="40">
        <v>114.16</v>
      </c>
      <c r="K63" s="41">
        <v>260</v>
      </c>
      <c r="L63" s="40">
        <v>26.18</v>
      </c>
    </row>
    <row r="64" spans="1:12" ht="15" x14ac:dyDescent="0.25">
      <c r="A64" s="23"/>
      <c r="B64" s="15"/>
      <c r="C64" s="11"/>
      <c r="D64" s="6" t="s">
        <v>29</v>
      </c>
      <c r="E64" s="42" t="s">
        <v>55</v>
      </c>
      <c r="F64" s="43">
        <v>200</v>
      </c>
      <c r="G64" s="43">
        <v>5.9</v>
      </c>
      <c r="H64" s="43">
        <v>4.0999999999999996</v>
      </c>
      <c r="I64" s="43">
        <v>39.840000000000003</v>
      </c>
      <c r="J64" s="43">
        <v>195.1</v>
      </c>
      <c r="K64" s="44">
        <v>302</v>
      </c>
      <c r="L64" s="43">
        <v>8.85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0.16</v>
      </c>
      <c r="H65" s="43">
        <v>0.16</v>
      </c>
      <c r="I65" s="43">
        <v>27.88</v>
      </c>
      <c r="J65" s="43">
        <v>114.6</v>
      </c>
      <c r="K65" s="44">
        <v>342</v>
      </c>
      <c r="L65" s="43">
        <v>4.7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>
        <v>3.63</v>
      </c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32</v>
      </c>
      <c r="K67" s="44">
        <v>338</v>
      </c>
      <c r="L67" s="43">
        <v>26.75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26.130000000000003</v>
      </c>
      <c r="H70" s="19">
        <f t="shared" ref="H70" si="31">SUM(H63:H69)</f>
        <v>27.609999999999996</v>
      </c>
      <c r="I70" s="19">
        <f t="shared" ref="I70" si="32">SUM(I63:I69)</f>
        <v>107.14999999999999</v>
      </c>
      <c r="J70" s="19">
        <f t="shared" ref="J70:L70" si="33">SUM(J63:J69)</f>
        <v>549.38</v>
      </c>
      <c r="K70" s="25"/>
      <c r="L70" s="19">
        <f t="shared" si="33"/>
        <v>70.110000000000014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630</v>
      </c>
      <c r="G81" s="32">
        <f t="shared" ref="G81" si="38">G70+G80</f>
        <v>26.130000000000003</v>
      </c>
      <c r="H81" s="32">
        <f t="shared" ref="H81" si="39">H70+H80</f>
        <v>27.609999999999996</v>
      </c>
      <c r="I81" s="32">
        <f t="shared" ref="I81" si="40">I70+I80</f>
        <v>107.14999999999999</v>
      </c>
      <c r="J81" s="32">
        <f t="shared" ref="J81:L81" si="41">J70+J80</f>
        <v>549.38</v>
      </c>
      <c r="K81" s="32"/>
      <c r="L81" s="32">
        <f t="shared" si="41"/>
        <v>70.110000000000014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90</v>
      </c>
      <c r="G82" s="40">
        <v>9.2799999999999994</v>
      </c>
      <c r="H82" s="40">
        <v>9.86</v>
      </c>
      <c r="I82" s="40">
        <v>0</v>
      </c>
      <c r="J82" s="40">
        <v>165.33</v>
      </c>
      <c r="K82" s="41">
        <v>288</v>
      </c>
      <c r="L82" s="40">
        <v>19.690000000000001</v>
      </c>
    </row>
    <row r="83" spans="1:12" ht="15" x14ac:dyDescent="0.25">
      <c r="A83" s="23"/>
      <c r="B83" s="15"/>
      <c r="C83" s="11"/>
      <c r="D83" s="6" t="s">
        <v>29</v>
      </c>
      <c r="E83" s="42" t="s">
        <v>57</v>
      </c>
      <c r="F83" s="43">
        <v>150</v>
      </c>
      <c r="G83" s="43">
        <v>6.13</v>
      </c>
      <c r="H83" s="43">
        <v>6.25</v>
      </c>
      <c r="I83" s="43">
        <v>39.1</v>
      </c>
      <c r="J83" s="43">
        <v>195</v>
      </c>
      <c r="K83" s="44">
        <v>145</v>
      </c>
      <c r="L83" s="43">
        <v>9.92</v>
      </c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0.09</v>
      </c>
      <c r="H84" s="43">
        <v>7.0000000000000007E-2</v>
      </c>
      <c r="I84" s="43">
        <v>24.28</v>
      </c>
      <c r="J84" s="43">
        <v>139.51</v>
      </c>
      <c r="K84" s="44">
        <v>358</v>
      </c>
      <c r="L84" s="43">
        <v>3.22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3.63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32</v>
      </c>
      <c r="K86" s="44">
        <v>338</v>
      </c>
      <c r="L86" s="43">
        <v>26.75</v>
      </c>
    </row>
    <row r="87" spans="1:12" ht="15" x14ac:dyDescent="0.25">
      <c r="A87" s="23"/>
      <c r="B87" s="15"/>
      <c r="C87" s="11"/>
      <c r="D87" s="6" t="s">
        <v>26</v>
      </c>
      <c r="E87" s="42" t="s">
        <v>52</v>
      </c>
      <c r="F87" s="43">
        <v>60</v>
      </c>
      <c r="G87" s="43">
        <v>0.51</v>
      </c>
      <c r="H87" s="43">
        <v>0.09</v>
      </c>
      <c r="I87" s="43">
        <v>1.65</v>
      </c>
      <c r="J87" s="43">
        <v>9.9</v>
      </c>
      <c r="K87" s="44">
        <v>71</v>
      </c>
      <c r="L87" s="43">
        <v>6.9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19.57</v>
      </c>
      <c r="H89" s="19">
        <f t="shared" ref="H89" si="43">SUM(H82:H88)</f>
        <v>17.069999999999997</v>
      </c>
      <c r="I89" s="19">
        <f t="shared" ref="I89" si="44">SUM(I82:I88)</f>
        <v>94.15</v>
      </c>
      <c r="J89" s="19">
        <f t="shared" ref="J89:L89" si="45">SUM(J82:J88)</f>
        <v>635.26</v>
      </c>
      <c r="K89" s="25"/>
      <c r="L89" s="19">
        <f t="shared" si="45"/>
        <v>70.11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640</v>
      </c>
      <c r="G100" s="32">
        <f t="shared" ref="G100" si="50">G89+G99</f>
        <v>19.57</v>
      </c>
      <c r="H100" s="32">
        <f t="shared" ref="H100" si="51">H89+H99</f>
        <v>17.069999999999997</v>
      </c>
      <c r="I100" s="32">
        <f t="shared" ref="I100" si="52">I89+I99</f>
        <v>94.15</v>
      </c>
      <c r="J100" s="32">
        <f t="shared" ref="J100:L100" si="53">J89+J99</f>
        <v>635.26</v>
      </c>
      <c r="K100" s="32"/>
      <c r="L100" s="32">
        <f t="shared" si="53"/>
        <v>70.11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90</v>
      </c>
      <c r="G101" s="40">
        <v>10.58</v>
      </c>
      <c r="H101" s="40">
        <v>14.63</v>
      </c>
      <c r="I101" s="40">
        <v>8.6</v>
      </c>
      <c r="J101" s="40">
        <v>194</v>
      </c>
      <c r="K101" s="41">
        <v>268</v>
      </c>
      <c r="L101" s="40">
        <v>19.57</v>
      </c>
    </row>
    <row r="102" spans="1:12" ht="15" x14ac:dyDescent="0.25">
      <c r="A102" s="23"/>
      <c r="B102" s="15"/>
      <c r="C102" s="11"/>
      <c r="D102" s="6" t="s">
        <v>29</v>
      </c>
      <c r="E102" s="42" t="s">
        <v>60</v>
      </c>
      <c r="F102" s="43">
        <v>200</v>
      </c>
      <c r="G102" s="43">
        <v>5.0999999999999996</v>
      </c>
      <c r="H102" s="43">
        <v>5.5</v>
      </c>
      <c r="I102" s="43">
        <v>28.5</v>
      </c>
      <c r="J102" s="43">
        <v>201.9</v>
      </c>
      <c r="K102" s="44">
        <v>309</v>
      </c>
      <c r="L102" s="43">
        <v>11.08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2.1800000000000002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/>
      <c r="L104" s="43">
        <v>3.63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32</v>
      </c>
      <c r="K105" s="44">
        <v>338</v>
      </c>
      <c r="L105" s="43">
        <v>26.75</v>
      </c>
    </row>
    <row r="106" spans="1:12" ht="15" x14ac:dyDescent="0.25">
      <c r="A106" s="23"/>
      <c r="B106" s="15"/>
      <c r="C106" s="11"/>
      <c r="D106" s="6" t="s">
        <v>26</v>
      </c>
      <c r="E106" s="42" t="s">
        <v>52</v>
      </c>
      <c r="F106" s="43">
        <v>60</v>
      </c>
      <c r="G106" s="43">
        <v>0.51</v>
      </c>
      <c r="H106" s="43">
        <v>0.09</v>
      </c>
      <c r="I106" s="43">
        <v>1.65</v>
      </c>
      <c r="J106" s="43">
        <v>9.9</v>
      </c>
      <c r="K106" s="44">
        <v>71</v>
      </c>
      <c r="L106" s="43">
        <v>6.9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19.82</v>
      </c>
      <c r="H108" s="19">
        <f t="shared" si="54"/>
        <v>21.04</v>
      </c>
      <c r="I108" s="19">
        <f t="shared" si="54"/>
        <v>82.87</v>
      </c>
      <c r="J108" s="19">
        <f t="shared" si="54"/>
        <v>591.31999999999994</v>
      </c>
      <c r="K108" s="25"/>
      <c r="L108" s="19">
        <f t="shared" ref="L108" si="55">SUM(L101:L107)</f>
        <v>70.11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690</v>
      </c>
      <c r="G119" s="32">
        <f t="shared" ref="G119" si="58">G108+G118</f>
        <v>19.82</v>
      </c>
      <c r="H119" s="32">
        <f t="shared" ref="H119" si="59">H108+H118</f>
        <v>21.04</v>
      </c>
      <c r="I119" s="32">
        <f t="shared" ref="I119" si="60">I108+I118</f>
        <v>82.87</v>
      </c>
      <c r="J119" s="32">
        <f t="shared" ref="J119:L119" si="61">J108+J118</f>
        <v>591.31999999999994</v>
      </c>
      <c r="K119" s="32"/>
      <c r="L119" s="32">
        <f t="shared" si="61"/>
        <v>70.11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200</v>
      </c>
      <c r="G120" s="40">
        <v>1.82</v>
      </c>
      <c r="H120" s="40">
        <v>4.91</v>
      </c>
      <c r="I120" s="40">
        <v>12.74</v>
      </c>
      <c r="J120" s="40">
        <v>172.5</v>
      </c>
      <c r="K120" s="41">
        <v>82</v>
      </c>
      <c r="L120" s="40">
        <v>22.56</v>
      </c>
    </row>
    <row r="121" spans="1:12" ht="15" x14ac:dyDescent="0.25">
      <c r="A121" s="14"/>
      <c r="B121" s="15"/>
      <c r="C121" s="11"/>
      <c r="D121" s="6" t="s">
        <v>26</v>
      </c>
      <c r="E121" s="42" t="s">
        <v>62</v>
      </c>
      <c r="F121" s="43">
        <f>F119+F120</f>
        <v>890</v>
      </c>
      <c r="G121" s="43">
        <f t="shared" ref="G121:J121" si="62">G119+G120</f>
        <v>21.64</v>
      </c>
      <c r="H121" s="43">
        <f t="shared" si="62"/>
        <v>25.95</v>
      </c>
      <c r="I121" s="43">
        <f t="shared" si="62"/>
        <v>95.61</v>
      </c>
      <c r="J121" s="43">
        <f t="shared" si="62"/>
        <v>763.81999999999994</v>
      </c>
      <c r="K121" s="44">
        <v>209</v>
      </c>
      <c r="L121" s="43">
        <v>12.47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0.16</v>
      </c>
      <c r="H122" s="43">
        <v>0.16</v>
      </c>
      <c r="I122" s="43">
        <v>27.88</v>
      </c>
      <c r="J122" s="43">
        <v>114.6</v>
      </c>
      <c r="K122" s="44">
        <v>342</v>
      </c>
      <c r="L122" s="43">
        <v>4.7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>
        <v>3.63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200</v>
      </c>
      <c r="G124" s="43">
        <v>1</v>
      </c>
      <c r="H124" s="43">
        <f>-H277</f>
        <v>0</v>
      </c>
      <c r="I124" s="43">
        <v>20.2</v>
      </c>
      <c r="J124" s="43">
        <v>84.8</v>
      </c>
      <c r="K124" s="44">
        <v>389</v>
      </c>
      <c r="L124" s="43">
        <v>26.75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1530</v>
      </c>
      <c r="G127" s="19">
        <f t="shared" ref="G127:J127" si="63">SUM(G120:G126)</f>
        <v>27.78</v>
      </c>
      <c r="H127" s="19">
        <f t="shared" si="63"/>
        <v>31.419999999999998</v>
      </c>
      <c r="I127" s="19">
        <f t="shared" si="63"/>
        <v>175.74999999999997</v>
      </c>
      <c r="J127" s="19">
        <f t="shared" si="63"/>
        <v>1229.2399999999998</v>
      </c>
      <c r="K127" s="25"/>
      <c r="L127" s="19">
        <f t="shared" ref="L127" si="64">SUM(L120:L126)</f>
        <v>70.110000000000014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5">SUM(G128:G136)</f>
        <v>0</v>
      </c>
      <c r="H137" s="19">
        <f t="shared" si="65"/>
        <v>0</v>
      </c>
      <c r="I137" s="19">
        <f t="shared" si="65"/>
        <v>0</v>
      </c>
      <c r="J137" s="19">
        <f t="shared" si="65"/>
        <v>0</v>
      </c>
      <c r="K137" s="25"/>
      <c r="L137" s="19">
        <f t="shared" ref="L137" si="66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1530</v>
      </c>
      <c r="G138" s="32">
        <f t="shared" ref="G138" si="67">G127+G137</f>
        <v>27.78</v>
      </c>
      <c r="H138" s="32">
        <f t="shared" ref="H138" si="68">H127+H137</f>
        <v>31.419999999999998</v>
      </c>
      <c r="I138" s="32">
        <f t="shared" ref="I138" si="69">I127+I137</f>
        <v>175.74999999999997</v>
      </c>
      <c r="J138" s="32">
        <f t="shared" ref="J138:L138" si="70">J127+J137</f>
        <v>1229.2399999999998</v>
      </c>
      <c r="K138" s="32"/>
      <c r="L138" s="32">
        <f t="shared" si="70"/>
        <v>70.110000000000014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12.96</v>
      </c>
      <c r="H139" s="40">
        <v>12.48</v>
      </c>
      <c r="I139" s="40">
        <v>52.78</v>
      </c>
      <c r="J139" s="40">
        <v>354</v>
      </c>
      <c r="K139" s="41">
        <v>401</v>
      </c>
      <c r="L139" s="40">
        <v>37.549999999999997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2.1800000000000002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/>
      <c r="L142" s="43">
        <v>3.63</v>
      </c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32</v>
      </c>
      <c r="K143" s="44">
        <v>338</v>
      </c>
      <c r="L143" s="43">
        <v>26.75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1">SUM(G139:G145)</f>
        <v>16.59</v>
      </c>
      <c r="H146" s="19">
        <f t="shared" si="71"/>
        <v>13.3</v>
      </c>
      <c r="I146" s="19">
        <f t="shared" si="71"/>
        <v>96.899999999999991</v>
      </c>
      <c r="J146" s="19">
        <f t="shared" si="71"/>
        <v>539.52</v>
      </c>
      <c r="K146" s="25"/>
      <c r="L146" s="19">
        <f t="shared" ref="L146" si="72">SUM(L139:L145)</f>
        <v>70.11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3">SUM(G147:G155)</f>
        <v>0</v>
      </c>
      <c r="H156" s="19">
        <f t="shared" si="73"/>
        <v>0</v>
      </c>
      <c r="I156" s="19">
        <f t="shared" si="73"/>
        <v>0</v>
      </c>
      <c r="J156" s="19">
        <f t="shared" si="73"/>
        <v>0</v>
      </c>
      <c r="K156" s="25"/>
      <c r="L156" s="19">
        <f t="shared" ref="L156" si="74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540</v>
      </c>
      <c r="G157" s="32">
        <f t="shared" ref="G157" si="75">G146+G156</f>
        <v>16.59</v>
      </c>
      <c r="H157" s="32">
        <f t="shared" ref="H157" si="76">H146+H156</f>
        <v>13.3</v>
      </c>
      <c r="I157" s="32">
        <f t="shared" ref="I157" si="77">I146+I156</f>
        <v>96.899999999999991</v>
      </c>
      <c r="J157" s="32">
        <f t="shared" ref="J157:L157" si="78">J146+J156</f>
        <v>539.52</v>
      </c>
      <c r="K157" s="32"/>
      <c r="L157" s="32">
        <f t="shared" si="78"/>
        <v>70.11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90</v>
      </c>
      <c r="G158" s="40">
        <v>9.2799999999999994</v>
      </c>
      <c r="H158" s="40">
        <v>9.86</v>
      </c>
      <c r="I158" s="40">
        <v>0</v>
      </c>
      <c r="J158" s="40">
        <v>165.33</v>
      </c>
      <c r="K158" s="41">
        <v>226</v>
      </c>
      <c r="L158" s="40">
        <v>19.309999999999999</v>
      </c>
    </row>
    <row r="159" spans="1:12" ht="15" x14ac:dyDescent="0.25">
      <c r="A159" s="23"/>
      <c r="B159" s="15"/>
      <c r="C159" s="11"/>
      <c r="D159" s="6" t="s">
        <v>29</v>
      </c>
      <c r="E159" s="42" t="s">
        <v>65</v>
      </c>
      <c r="F159" s="43">
        <v>150</v>
      </c>
      <c r="G159" s="43">
        <v>3.08</v>
      </c>
      <c r="H159" s="43">
        <v>3.33</v>
      </c>
      <c r="I159" s="43">
        <v>19.13</v>
      </c>
      <c r="J159" s="43">
        <v>109.73</v>
      </c>
      <c r="K159" s="44">
        <v>312</v>
      </c>
      <c r="L159" s="43">
        <v>11.06</v>
      </c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0.66</v>
      </c>
      <c r="H160" s="43">
        <v>0.09</v>
      </c>
      <c r="I160" s="43">
        <v>12.01</v>
      </c>
      <c r="J160" s="43">
        <v>132.80000000000001</v>
      </c>
      <c r="K160" s="44">
        <v>349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3.63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32</v>
      </c>
      <c r="K162" s="44">
        <v>338</v>
      </c>
      <c r="L162" s="43">
        <v>26.75</v>
      </c>
    </row>
    <row r="163" spans="1:12" ht="15" x14ac:dyDescent="0.25">
      <c r="A163" s="23"/>
      <c r="B163" s="15"/>
      <c r="C163" s="11"/>
      <c r="D163" s="6" t="s">
        <v>26</v>
      </c>
      <c r="E163" s="42" t="s">
        <v>43</v>
      </c>
      <c r="F163" s="43">
        <v>100</v>
      </c>
      <c r="G163" s="43">
        <v>1.33</v>
      </c>
      <c r="H163" s="43">
        <v>6.08</v>
      </c>
      <c r="I163" s="43">
        <v>8.52</v>
      </c>
      <c r="J163" s="43">
        <v>60.4</v>
      </c>
      <c r="K163" s="44">
        <v>45</v>
      </c>
      <c r="L163" s="43">
        <v>4.3600000000000003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9">SUM(G158:G164)</f>
        <v>17.909999999999997</v>
      </c>
      <c r="H165" s="19">
        <f t="shared" si="79"/>
        <v>20.16</v>
      </c>
      <c r="I165" s="19">
        <f t="shared" si="79"/>
        <v>68.78</v>
      </c>
      <c r="J165" s="19">
        <f t="shared" si="79"/>
        <v>593.78</v>
      </c>
      <c r="K165" s="25"/>
      <c r="L165" s="19">
        <f t="shared" ref="L165" si="80">SUM(L158:L164)</f>
        <v>70.11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1">SUM(G166:G174)</f>
        <v>0</v>
      </c>
      <c r="H175" s="19">
        <f t="shared" si="81"/>
        <v>0</v>
      </c>
      <c r="I175" s="19">
        <f t="shared" si="81"/>
        <v>0</v>
      </c>
      <c r="J175" s="19">
        <f t="shared" si="81"/>
        <v>0</v>
      </c>
      <c r="K175" s="25"/>
      <c r="L175" s="19">
        <f t="shared" ref="L175" si="82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680</v>
      </c>
      <c r="G176" s="32">
        <f t="shared" ref="G176" si="83">G165+G175</f>
        <v>17.909999999999997</v>
      </c>
      <c r="H176" s="32">
        <f t="shared" ref="H176" si="84">H165+H175</f>
        <v>20.16</v>
      </c>
      <c r="I176" s="32">
        <f t="shared" ref="I176" si="85">I165+I175</f>
        <v>68.78</v>
      </c>
      <c r="J176" s="32">
        <f t="shared" ref="J176:L176" si="86">J165+J175</f>
        <v>593.78</v>
      </c>
      <c r="K176" s="32"/>
      <c r="L176" s="32">
        <f t="shared" si="86"/>
        <v>70.11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90</v>
      </c>
      <c r="G177" s="40">
        <v>9.32</v>
      </c>
      <c r="H177" s="40">
        <v>8.67</v>
      </c>
      <c r="I177" s="40">
        <v>2.3199999999999998</v>
      </c>
      <c r="J177" s="40">
        <v>129.6</v>
      </c>
      <c r="K177" s="41">
        <v>290</v>
      </c>
      <c r="L177" s="40">
        <v>19.28</v>
      </c>
    </row>
    <row r="178" spans="1:12" ht="15" x14ac:dyDescent="0.25">
      <c r="A178" s="23"/>
      <c r="B178" s="15"/>
      <c r="C178" s="11"/>
      <c r="D178" s="6" t="s">
        <v>29</v>
      </c>
      <c r="E178" s="42" t="s">
        <v>67</v>
      </c>
      <c r="F178" s="43">
        <v>200</v>
      </c>
      <c r="G178" s="43">
        <v>4.8499999999999996</v>
      </c>
      <c r="H178" s="43">
        <v>5.73</v>
      </c>
      <c r="I178" s="43">
        <v>48.89</v>
      </c>
      <c r="J178" s="43">
        <v>266.60000000000002</v>
      </c>
      <c r="K178" s="44">
        <v>305</v>
      </c>
      <c r="L178" s="43">
        <v>8.85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0.16</v>
      </c>
      <c r="H179" s="43">
        <v>0.16</v>
      </c>
      <c r="I179" s="43">
        <v>27.88</v>
      </c>
      <c r="J179" s="43">
        <v>114.6</v>
      </c>
      <c r="K179" s="44">
        <v>342</v>
      </c>
      <c r="L179" s="43">
        <v>4.7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3.63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32</v>
      </c>
      <c r="K181" s="44">
        <v>338</v>
      </c>
      <c r="L181" s="43">
        <v>26.75</v>
      </c>
    </row>
    <row r="182" spans="1:12" ht="15" x14ac:dyDescent="0.25">
      <c r="A182" s="23"/>
      <c r="B182" s="15"/>
      <c r="C182" s="11"/>
      <c r="D182" s="6" t="s">
        <v>26</v>
      </c>
      <c r="E182" s="42" t="s">
        <v>52</v>
      </c>
      <c r="F182" s="43">
        <v>60</v>
      </c>
      <c r="G182" s="43">
        <v>0.51</v>
      </c>
      <c r="H182" s="43">
        <v>0.09</v>
      </c>
      <c r="I182" s="43">
        <v>1.65</v>
      </c>
      <c r="J182" s="43">
        <v>9.9</v>
      </c>
      <c r="K182" s="44">
        <v>71</v>
      </c>
      <c r="L182" s="43">
        <v>6.9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7">SUM(G177:G183)</f>
        <v>18.400000000000002</v>
      </c>
      <c r="H184" s="19">
        <f t="shared" si="87"/>
        <v>15.450000000000001</v>
      </c>
      <c r="I184" s="19">
        <f t="shared" si="87"/>
        <v>109.86</v>
      </c>
      <c r="J184" s="19">
        <f t="shared" si="87"/>
        <v>646.22</v>
      </c>
      <c r="K184" s="25"/>
      <c r="L184" s="19">
        <f t="shared" ref="L184" si="88">SUM(L177:L183)</f>
        <v>70.110000000000014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9">SUM(G185:G193)</f>
        <v>0</v>
      </c>
      <c r="H194" s="19">
        <f t="shared" si="89"/>
        <v>0</v>
      </c>
      <c r="I194" s="19">
        <f t="shared" si="89"/>
        <v>0</v>
      </c>
      <c r="J194" s="19">
        <f t="shared" si="89"/>
        <v>0</v>
      </c>
      <c r="K194" s="25"/>
      <c r="L194" s="19">
        <f t="shared" ref="L194" si="9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690</v>
      </c>
      <c r="G195" s="32">
        <f t="shared" ref="G195" si="91">G184+G194</f>
        <v>18.400000000000002</v>
      </c>
      <c r="H195" s="32">
        <f t="shared" ref="H195" si="92">H184+H194</f>
        <v>15.450000000000001</v>
      </c>
      <c r="I195" s="32">
        <f t="shared" ref="I195" si="93">I184+I194</f>
        <v>109.86</v>
      </c>
      <c r="J195" s="32">
        <f t="shared" ref="J195:L195" si="94">J184+J194</f>
        <v>646.22</v>
      </c>
      <c r="K195" s="32"/>
      <c r="L195" s="32">
        <f t="shared" si="94"/>
        <v>70.110000000000014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746.5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20.094999999999999</v>
      </c>
      <c r="H196" s="34">
        <f t="shared" si="95"/>
        <v>19.874999999999996</v>
      </c>
      <c r="I196" s="34">
        <f t="shared" si="95"/>
        <v>96.056999999999988</v>
      </c>
      <c r="J196" s="34">
        <f t="shared" si="95"/>
        <v>647.68200000000002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70.11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Хвастовская</cp:lastModifiedBy>
  <dcterms:created xsi:type="dcterms:W3CDTF">2022-05-16T14:23:56Z</dcterms:created>
  <dcterms:modified xsi:type="dcterms:W3CDTF">2023-10-24T14:22:36Z</dcterms:modified>
</cp:coreProperties>
</file>